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53" activeTab="69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5 мая" sheetId="57" r:id="rId45"/>
    <sheet name="6 маая" sheetId="72" r:id="rId46"/>
    <sheet name="7 мая" sheetId="49" r:id="rId47"/>
    <sheet name="12 мая" sheetId="61" r:id="rId48"/>
    <sheet name="13 май" sheetId="52" r:id="rId49"/>
    <sheet name="14 май" sheetId="54" r:id="rId50"/>
    <sheet name="15 май" sheetId="55" r:id="rId51"/>
    <sheet name="16 май" sheetId="66" r:id="rId52"/>
    <sheet name="19 май" sheetId="67" r:id="rId53"/>
    <sheet name="20 май" sheetId="58" r:id="rId54"/>
    <sheet name="21 май" sheetId="59" r:id="rId55"/>
    <sheet name="22 май" sheetId="60" r:id="rId56"/>
    <sheet name="23 май" sheetId="47" r:id="rId57"/>
    <sheet name="26 май" sheetId="69" r:id="rId58"/>
    <sheet name="27 май" sheetId="73" r:id="rId59"/>
    <sheet name="28 май" sheetId="74" r:id="rId60"/>
    <sheet name="01 апреля" sheetId="70" state="hidden" r:id="rId61"/>
    <sheet name="02 апреля" sheetId="71" state="hidden" r:id="rId62"/>
    <sheet name="03 апреля" sheetId="65" state="hidden" r:id="rId63"/>
    <sheet name="04 апреля" sheetId="56" state="hidden" r:id="rId64"/>
    <sheet name="10 апреля" sheetId="50" state="hidden" r:id="rId65"/>
    <sheet name="11 апреля" sheetId="51" state="hidden" r:id="rId66"/>
    <sheet name="Лист25" sheetId="68" state="hidden" r:id="rId67"/>
    <sheet name="4 марта" sheetId="53" state="hidden" r:id="rId68"/>
    <sheet name="29 май" sheetId="75" r:id="rId69"/>
    <sheet name="30 май" sheetId="76" r:id="rId70"/>
    <sheet name="23 сентября" sheetId="62" state="hidden" r:id="rId71"/>
    <sheet name="24 сентября" sheetId="63" state="hidden" r:id="rId72"/>
    <sheet name="25 сентября" sheetId="64" state="hidden" r:id="rId73"/>
    <sheet name="2 сентября" sheetId="46" state="hidden" r:id="rId74"/>
    <sheet name="1 апреля " sheetId="23" state="hidden" r:id="rId75"/>
    <sheet name="2 апреля" sheetId="24" state="hidden" r:id="rId76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<sst xmlns="http://schemas.openxmlformats.org/spreadsheetml/2006/main" count="2415" uniqueCount="250">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</sst>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3.xml"/><Relationship Id="rId108" Type="http://schemas.openxmlformats.org/officeDocument/2006/relationships/revisionLog" Target="revisionLog8.xml"/><Relationship Id="rId107" Type="http://schemas.openxmlformats.org/officeDocument/2006/relationships/revisionLog" Target="revisionLog7.xml"/><Relationship Id="rId102" Type="http://schemas.openxmlformats.org/officeDocument/2006/relationships/revisionLog" Target="revisionLog2.xml"/><Relationship Id="rId106" Type="http://schemas.openxmlformats.org/officeDocument/2006/relationships/revisionLog" Target="revisionLog6.xml"/><Relationship Id="rId101" Type="http://schemas.openxmlformats.org/officeDocument/2006/relationships/revisionLog" Target="revisionLog1.xml"/><Relationship Id="rId100" Type="http://schemas.openxmlformats.org/officeDocument/2006/relationships/revisionLog" Target="revisionLog19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642AC6-9DD5-49D3-8DCA-D96BDF5ACA22}" diskRevisions="1" revisionId="5850" version="81" protected="1">
  <header guid="{4713D53D-ADB8-4BCE-B000-FC9A7E1A4388}" dateTime="2025-04-17T11:42:59" maxSheetId="74" userName="Пользователь" r:id="rId100" minRId="5459" maxRId="5484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51"/>
      <sheetId val="61"/>
      <sheetId val="73"/>
      <sheetId val="62"/>
      <sheetId val="63"/>
      <sheetId val="64"/>
      <sheetId val="46"/>
      <sheetId val="23"/>
      <sheetId val="24"/>
    </sheetIdMap>
  </header>
  <header guid="{F2716343-A96C-4726-8293-3B097607F35A}" dateTime="2025-04-18T09:31:06" maxSheetId="74" userName="Пользователь" r:id="rId101" minRId="5485" maxRId="5486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61"/>
      <sheetId val="73"/>
      <sheetId val="62"/>
      <sheetId val="63"/>
      <sheetId val="64"/>
      <sheetId val="46"/>
      <sheetId val="23"/>
      <sheetId val="24"/>
    </sheetIdMap>
  </header>
  <header guid="{60503BF4-4257-467F-A86D-08DA4186AF72}" dateTime="2025-04-18T09:45:45" maxSheetId="74" userName="Пользователь" r:id="rId102" minRId="5487" maxRId="5523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5A5A6F02-2F60-47B2-8583-A70DAA9A0D45}" dateTime="2025-04-18T09:54:29" maxSheetId="74" userName="Пользователь" r:id="rId103" minRId="5524" maxRId="5556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97DFC5EB-A54A-4C7E-B35A-90392FD2001E}" dateTime="2025-04-18T09:59:24" maxSheetId="74" userName="Пользователь" r:id="rId104" minRId="5557" maxRId="5565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7F653CE6-1158-45DD-A51D-59661494DF9C}" dateTime="2025-04-18T10:09:10" maxSheetId="76" userName="Пользователь" r:id="rId105" minRId="5566" maxRId="5709">
    <sheetIdMap count="7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5"/>
      <sheetId val="62"/>
      <sheetId val="63"/>
      <sheetId val="64"/>
      <sheetId val="46"/>
      <sheetId val="23"/>
      <sheetId val="24"/>
    </sheetIdMap>
  </header>
  <header guid="{F68D5D8E-D95E-4A81-BCB7-87F52B63C2FD}" dateTime="2025-05-13T11:25:46" maxSheetId="76" userName="Пользователь" r:id="rId106" minRId="5710" maxRId="5719">
    <sheetIdMap count="7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62"/>
      <sheetId val="63"/>
      <sheetId val="64"/>
      <sheetId val="46"/>
      <sheetId val="23"/>
      <sheetId val="24"/>
    </sheetIdMap>
  </header>
  <header guid="{426A07D3-AC1C-4DEB-8261-B07152B37ADE}" dateTime="2025-05-13T11:28:51" maxSheetId="77" userName="Пользователь" r:id="rId107" minRId="5720" maxRId="5788">
    <sheetIdMap count="7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  <header guid="{5F642AC6-9DD5-49D3-8DCA-D96BDF5ACA22}" dateTime="2025-05-13T11:30:29" maxSheetId="77" userName="Пользователь" r:id="rId108" minRId="5789" maxRId="5850">
    <sheetIdMap count="7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5" sId="51">
    <oc r="D28" t="inlineStr">
      <is>
        <t>158,45 руб</t>
      </is>
    </oc>
    <nc r="D28" t="inlineStr">
      <is>
        <t>170,64 руб</t>
      </is>
    </nc>
  </rcc>
  <rsnm rId="5486" sheetId="51" oldName="[меню март 2025.xlsx]28 марта" newName="[меню март 2025.xlsx]11 апреля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459" sheetId="73" name="[меню март 2025.xlsx]Лист26" sheetPosition="45"/>
  <rcc rId="5460" sId="49">
    <oc r="C17" t="inlineStr">
      <is>
        <t xml:space="preserve">Салат из квашенной капусты </t>
      </is>
    </oc>
    <nc r="C17" t="inlineStr">
      <is>
        <t>Огурцы порционно</t>
      </is>
    </nc>
  </rcc>
  <rcc rId="5461" sId="49">
    <oc r="E17" t="inlineStr">
      <is>
        <t>42.85</t>
      </is>
    </oc>
    <nc r="E17" t="inlineStr">
      <is>
        <t>42.48</t>
      </is>
    </nc>
  </rcc>
  <rrc rId="5462" sId="50" ref="A23:XFD23" action="insertRow"/>
  <rrc rId="5463" sId="50" ref="A23:XFD23" action="deleteRow">
    <rfmt sheetId="50" xfDxf="1" sqref="A23:XFD23" start="0" length="0"/>
    <rfmt sheetId="50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50" sqref="C23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50" sqref="D23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50" sqref="E23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rc rId="5464" sId="50" ref="A24:XFD24" action="insertRow"/>
  <rcc rId="5465" sId="50">
    <nc r="C24" t="inlineStr">
      <is>
        <t>Булочка с сахаром</t>
      </is>
    </nc>
  </rcc>
  <rcc rId="5466" sId="50">
    <nc r="D24" t="inlineStr">
      <is>
        <t>35</t>
      </is>
    </nc>
  </rcc>
  <rcc rId="5467" sId="50" numFmtId="4">
    <nc r="E24">
      <v>96.57</v>
    </nc>
  </rcc>
  <rcc rId="5468" sId="50">
    <oc r="E28">
      <f>E27+E26+E25+E23+E22+E21+E20+E19+E18+E17+E16+E15+E14+E13</f>
    </oc>
    <nc r="E28">
      <f>E27+E26+E25+E24+E23+E22+E21+E20+E19+E18+E17+E16+E15+E14+E13</f>
    </nc>
  </rcc>
  <rcc rId="5469" sId="50">
    <oc r="D28" t="inlineStr">
      <is>
        <t>158,45 руб</t>
      </is>
    </oc>
    <nc r="D28" t="inlineStr">
      <is>
        <t>170,64 руб</t>
      </is>
    </nc>
  </rcc>
  <rcc rId="5470" sId="49">
    <oc r="D29" t="inlineStr">
      <is>
        <t>158,45 руб</t>
      </is>
    </oc>
    <nc r="D29" t="inlineStr">
      <is>
        <t>170,64 руб</t>
      </is>
    </nc>
  </rcc>
  <rcc rId="5471" sId="49">
    <oc r="E29">
      <f>SUM(E18:E28)</f>
    </oc>
    <nc r="E29">
      <v>1770.11</v>
    </nc>
  </rcc>
  <rcc rId="5472" sId="72">
    <oc r="D27" t="inlineStr">
      <is>
        <t>158,45 руб</t>
      </is>
    </oc>
    <nc r="D27" t="inlineStr">
      <is>
        <t>170,64</t>
      </is>
    </nc>
  </rcc>
  <rcc rId="5473" sId="57">
    <oc r="D29" t="inlineStr">
      <is>
        <t>158,45 руб</t>
      </is>
    </oc>
    <nc r="D29" t="inlineStr">
      <is>
        <t>170,64 руб</t>
      </is>
    </nc>
  </rcc>
  <rcc rId="5474" sId="56">
    <oc r="D28" t="inlineStr">
      <is>
        <t>158,45 руб</t>
      </is>
    </oc>
    <nc r="D28" t="inlineStr">
      <is>
        <t>170,64 руб</t>
      </is>
    </nc>
  </rcc>
  <rcc rId="5475" sId="56" numFmtId="4">
    <oc r="E13">
      <v>251.91</v>
    </oc>
    <nc r="E13">
      <v>233.1</v>
    </nc>
  </rcc>
  <rcc rId="5476" sId="56">
    <oc r="C15" t="inlineStr">
      <is>
        <t>Бутерброд с маслом сливочным</t>
      </is>
    </oc>
    <nc r="C15" t="inlineStr">
      <is>
        <t>Бутерброд с маслом сливочным с сыром</t>
      </is>
    </nc>
  </rcc>
  <rcc rId="5477" sId="56">
    <oc r="D15" t="inlineStr">
      <is>
        <t>30/5</t>
      </is>
    </oc>
    <nc r="D15" t="inlineStr">
      <is>
        <t>30/10/5</t>
      </is>
    </nc>
  </rcc>
  <rcc rId="5478" sId="56" numFmtId="4">
    <oc r="E15">
      <v>111.6</v>
    </oc>
    <nc r="E15">
      <v>146.1</v>
    </nc>
  </rcc>
  <rcc rId="5479" sId="56" numFmtId="4">
    <oc r="E16">
      <v>96.4</v>
    </oc>
    <nc r="E16">
      <v>76</v>
    </nc>
  </rcc>
  <rcc rId="5480" sId="56" numFmtId="4">
    <oc r="E17">
      <v>15.4</v>
    </oc>
    <nc r="E17">
      <v>56.34</v>
    </nc>
  </rcc>
  <rcc rId="5481" sId="65">
    <oc r="D27" t="inlineStr">
      <is>
        <t>158,45 руб</t>
      </is>
    </oc>
    <nc r="D27" t="inlineStr">
      <is>
        <t>170,64 руб</t>
      </is>
    </nc>
  </rcc>
  <rcc rId="5482" sId="71">
    <oc r="D26" t="inlineStr">
      <is>
        <t>158,45 руб</t>
      </is>
    </oc>
    <nc r="D26" t="inlineStr">
      <is>
        <t>170,64 руб</t>
      </is>
    </nc>
  </rcc>
  <rcc rId="5483" sId="71">
    <oc r="D22" t="inlineStr">
      <is>
        <t>50</t>
      </is>
    </oc>
    <nc r="D22" t="inlineStr">
      <is>
        <t>35</t>
      </is>
    </nc>
  </rcc>
  <rcc rId="5484" sId="70">
    <oc r="D29" t="inlineStr">
      <is>
        <t>158,45 руб</t>
      </is>
    </oc>
    <nc r="D29" t="inlineStr">
      <is>
        <t>170,64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7" sId="61">
    <oc r="D28" t="inlineStr">
      <is>
        <t>158,45 руб</t>
      </is>
    </oc>
    <nc r="D28" t="inlineStr">
      <is>
        <t>170,64 руб</t>
      </is>
    </nc>
  </rcc>
  <rcc rId="5488" sId="52">
    <oc r="C13" t="inlineStr">
      <is>
        <t>Каша пшенная молочная с маслом сливочным</t>
      </is>
    </oc>
    <nc r="C13" t="inlineStr">
      <is>
        <t>Каша ячневая молочная с маслом слив</t>
      </is>
    </nc>
  </rcc>
  <rcc rId="5489" sId="52">
    <oc r="C7" t="inlineStr">
      <is>
        <t>6 день</t>
      </is>
    </oc>
    <nc r="C7" t="inlineStr">
      <is>
        <t>7 день</t>
      </is>
    </nc>
  </rcc>
  <rcc rId="5490" sId="52" numFmtId="4">
    <oc r="E13">
      <v>208.76</v>
    </oc>
    <nc r="E13">
      <v>223.41</v>
    </nc>
  </rcc>
  <rcc rId="5491" sId="52">
    <oc r="C14" t="inlineStr">
      <is>
        <t>Чай с молоком и сахаром</t>
      </is>
    </oc>
    <nc r="C14" t="inlineStr">
      <is>
        <t>Кофейный напиток с молоком</t>
      </is>
    </nc>
  </rcc>
  <rcc rId="5492" sId="52">
    <oc r="E14">
      <v>75.760000000000005</v>
    </oc>
    <nc r="E14">
      <v>42.67</v>
    </nc>
  </rcc>
  <rcc rId="5493" sId="52">
    <oc r="C15" t="inlineStr">
      <is>
        <t>Бутерброд с маслом сливочным</t>
      </is>
    </oc>
    <nc r="C15" t="inlineStr">
      <is>
        <t>Бутерброд с сыром, с маслом слив</t>
      </is>
    </nc>
  </rcc>
  <rcc rId="5494" sId="52">
    <oc r="D15" t="inlineStr">
      <is>
        <t>30/5</t>
      </is>
    </oc>
    <nc r="D15" t="inlineStr">
      <is>
        <t>30/10/5</t>
      </is>
    </nc>
  </rcc>
  <rcc rId="5495" sId="52" numFmtId="4">
    <oc r="E15">
      <v>111.6</v>
    </oc>
    <nc r="E15">
      <v>146.1</v>
    </nc>
  </rcc>
  <rcc rId="5496" sId="52">
    <oc r="C16" t="inlineStr">
      <is>
        <t>Сок</t>
      </is>
    </oc>
    <nc r="C16" t="inlineStr">
      <is>
        <t>Яблоки</t>
      </is>
    </nc>
  </rcc>
  <rcc rId="5497" sId="52">
    <oc r="D16" t="inlineStr">
      <is>
        <t>180</t>
      </is>
    </oc>
    <nc r="D16" t="inlineStr">
      <is>
        <t>100</t>
      </is>
    </nc>
  </rcc>
  <rcc rId="5498" sId="52">
    <oc r="C17" t="inlineStr">
      <is>
        <t>Салат из моркови и капусты</t>
      </is>
    </oc>
    <nc r="C17" t="inlineStr">
      <is>
        <t>Салат из отварной свеклы с маслом растительным</t>
      </is>
    </nc>
  </rcc>
  <rcc rId="5499" sId="52" numFmtId="4">
    <oc r="E17">
      <v>24.24</v>
    </oc>
    <nc r="E17">
      <v>56.34</v>
    </nc>
  </rcc>
  <rcc rId="5500" sId="52">
    <oc r="C18" t="inlineStr">
      <is>
        <t>Суп из овощей, со сметаной</t>
      </is>
    </oc>
    <nc r="C18" t="inlineStr">
      <is>
        <t>Суп картофельный с клецками на б-не из индейки</t>
      </is>
    </nc>
  </rcc>
  <rcc rId="5501" sId="52">
    <oc r="C19" t="inlineStr">
      <is>
        <t>Ежики куриные в сметанно-томатномном соусе</t>
      </is>
    </oc>
    <nc r="C19" t="inlineStr">
      <is>
        <t>Гуляш из отварной индейки</t>
      </is>
    </nc>
  </rcc>
  <rcc rId="5502" sId="52">
    <oc r="D18" t="inlineStr">
      <is>
        <t>180/11/7</t>
      </is>
    </oc>
    <nc r="D18" t="inlineStr">
      <is>
        <t>180</t>
      </is>
    </nc>
  </rcc>
  <rcc rId="5503" sId="52" numFmtId="4">
    <oc r="E18">
      <v>101.49</v>
    </oc>
    <nc r="E18">
      <v>120.08</v>
    </nc>
  </rcc>
  <rcc rId="5504" sId="52">
    <oc r="D19" t="inlineStr">
      <is>
        <t>50/25</t>
      </is>
    </oc>
    <nc r="D19" t="inlineStr">
      <is>
        <t>40/40</t>
      </is>
    </nc>
  </rcc>
  <rcc rId="5505" sId="52" numFmtId="4">
    <oc r="E19">
      <v>123.03</v>
    </oc>
    <nc r="E19">
      <v>136.31</v>
    </nc>
  </rcc>
  <rcc rId="5506" sId="52">
    <oc r="C20" t="inlineStr">
      <is>
        <t>вермишель отварной</t>
      </is>
    </oc>
    <nc r="C20" t="inlineStr">
      <is>
        <t>Каша перловая рассып с овощами и маслом</t>
      </is>
    </nc>
  </rcc>
  <rcc rId="5507" sId="52" numFmtId="4">
    <oc r="E20">
      <v>135.46</v>
    </oc>
    <nc r="E20">
      <v>137.68</v>
    </nc>
  </rcc>
  <rcc rId="5508" sId="52">
    <oc r="C21" t="inlineStr">
      <is>
        <t>Напиток из сухофруктов</t>
      </is>
    </oc>
    <nc r="C21" t="inlineStr">
      <is>
        <t>Напиток из яблок</t>
      </is>
    </nc>
  </rcc>
  <rcc rId="5509" sId="52" numFmtId="4">
    <oc r="E21">
      <v>87.5</v>
    </oc>
    <nc r="E21" t="inlineStr">
      <is>
        <t>55.26</t>
      </is>
    </nc>
  </rcc>
  <rcc rId="5510" sId="52" numFmtId="4">
    <oc r="E24">
      <v>91.86</v>
    </oc>
    <nc r="E24">
      <v>90</v>
    </nc>
  </rcc>
  <rcc rId="5511" sId="52">
    <oc r="C25" t="inlineStr">
      <is>
        <t>Булочка с сахаром</t>
      </is>
    </oc>
    <nc r="C25" t="inlineStr">
      <is>
        <t>Пряник</t>
      </is>
    </nc>
  </rcc>
  <rcc rId="5512" sId="52">
    <oc r="D25" t="inlineStr">
      <is>
        <t>50</t>
      </is>
    </oc>
    <nc r="D25" t="inlineStr">
      <is>
        <t>30</t>
      </is>
    </nc>
  </rcc>
  <rcc rId="5513" sId="52" numFmtId="4">
    <oc r="E25">
      <v>170.67</v>
    </oc>
    <nc r="E25">
      <v>128.1</v>
    </nc>
  </rcc>
  <rcc rId="5514" sId="52">
    <oc r="C26" t="inlineStr">
      <is>
        <t>Запеканка творожная с повидлом</t>
      </is>
    </oc>
    <nc r="C26" t="inlineStr">
      <is>
        <t>Омлет натуральный</t>
      </is>
    </nc>
  </rcc>
  <rcc rId="5515" sId="52">
    <oc r="D26" t="inlineStr">
      <is>
        <t>120/30</t>
      </is>
    </oc>
    <nc r="D26" t="inlineStr">
      <is>
        <t>150</t>
      </is>
    </nc>
  </rcc>
  <rcc rId="5516" sId="52" numFmtId="4">
    <oc r="E26">
      <v>418.5</v>
    </oc>
    <nc r="E26">
      <v>335.23</v>
    </nc>
  </rcc>
  <rcc rId="5517" sId="52">
    <oc r="C27" t="inlineStr">
      <is>
        <t>Напиок из шиповника</t>
      </is>
    </oc>
    <nc r="C27" t="inlineStr">
      <is>
        <t>Чай с сахаром и лимоном</t>
      </is>
    </nc>
  </rcc>
  <rcc rId="5518" sId="52">
    <oc r="D27" t="inlineStr">
      <is>
        <t>180/5</t>
      </is>
    </oc>
    <nc r="D27" t="inlineStr">
      <is>
        <t>180/6/7</t>
      </is>
    </nc>
  </rcc>
  <rcc rId="5519" sId="52" numFmtId="4">
    <oc r="E27">
      <v>24.1</v>
    </oc>
    <nc r="E27">
      <v>26.48</v>
    </nc>
  </rcc>
  <rcc rId="5520" sId="52">
    <oc r="D28" t="inlineStr">
      <is>
        <t>158,45 руб</t>
      </is>
    </oc>
    <nc r="D28" t="inlineStr">
      <is>
        <t>170,64 руб</t>
      </is>
    </nc>
  </rcc>
  <rcc rId="5521" sId="52" numFmtId="4">
    <oc r="E28">
      <f>E27+E26+E25+E24+E23+E22+E20+E19+E18+E17+E16+E15+E14+E13</f>
    </oc>
    <nc r="E28">
      <v>1647.01</v>
    </nc>
  </rcc>
  <rsnm rId="5522" sheetId="61" oldName="[меню март 2025.xlsx]31 марта" newName="[меню март 2025.xlsx]14 апреля"/>
  <rsnm rId="5523" sheetId="52" oldName="[меню март 2025.xlsx]3 марта" newName="[меню март 2025.xlsx]15 апрел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4" sId="54">
    <oc r="C17" t="inlineStr">
      <is>
        <t>Салат из моркови с яблоками</t>
      </is>
    </oc>
    <nc r="C17" t="inlineStr">
      <is>
        <t>Салат из припущенной  моркови с яблоками</t>
      </is>
    </nc>
  </rcc>
  <rcc rId="5525" sId="54" numFmtId="4">
    <oc r="E17">
      <v>13.5</v>
    </oc>
    <nc r="E17">
      <v>24.24</v>
    </nc>
  </rcc>
  <rcc rId="5526" sId="54" numFmtId="4">
    <oc r="E16">
      <v>96.4</v>
    </oc>
    <nc r="E16">
      <v>76</v>
    </nc>
  </rcc>
  <rcc rId="5527" sId="54" numFmtId="4">
    <oc r="E18">
      <v>104.59</v>
    </oc>
    <nc r="E18">
      <v>75.959999999999994</v>
    </nc>
  </rcc>
  <rcc rId="5528" sId="54">
    <oc r="C20" t="inlineStr">
      <is>
        <t>Рис отварной рассыпчатый с маслом сливочным</t>
      </is>
    </oc>
    <nc r="C20" t="inlineStr">
      <is>
        <t>Пюре гороховое</t>
      </is>
    </nc>
  </rcc>
  <rcc rId="5529" sId="54">
    <oc r="D20" t="inlineStr">
      <is>
        <t>130/20</t>
      </is>
    </oc>
    <nc r="D20" t="inlineStr">
      <is>
        <t>130</t>
      </is>
    </nc>
  </rcc>
  <rcc rId="5530" sId="54" numFmtId="4">
    <oc r="E20">
      <v>192.01</v>
    </oc>
    <nc r="E20">
      <v>196.94</v>
    </nc>
  </rcc>
  <rcc rId="5531" sId="54">
    <oc r="C25" t="inlineStr">
      <is>
        <t>Кондитерские изделия (печенье)</t>
      </is>
    </oc>
    <nc r="C25" t="inlineStr">
      <is>
        <t>Булочка с сахаром</t>
      </is>
    </nc>
  </rcc>
  <rcc rId="5532" sId="54">
    <oc r="D25" t="inlineStr">
      <is>
        <t>20</t>
      </is>
    </oc>
    <nc r="D25" t="inlineStr">
      <is>
        <t>35</t>
      </is>
    </nc>
  </rcc>
  <rcc rId="5533" sId="54" numFmtId="4">
    <oc r="E25">
      <v>90.2</v>
    </oc>
    <nc r="E25">
      <v>95.67</v>
    </nc>
  </rcc>
  <rcc rId="5534" sId="54">
    <oc r="C26" t="inlineStr">
      <is>
        <t>Омлет натуральный</t>
      </is>
    </oc>
    <nc r="C26" t="inlineStr">
      <is>
        <t>Рыба тушенная с овощами</t>
      </is>
    </nc>
  </rcc>
  <rcc rId="5535" sId="54">
    <oc r="D26" t="inlineStr">
      <is>
        <t>150</t>
      </is>
    </oc>
    <nc r="D26" t="inlineStr">
      <is>
        <t>50/25</t>
      </is>
    </nc>
  </rcc>
  <rcc rId="5536" sId="54" numFmtId="4">
    <oc r="E26">
      <v>335.23</v>
    </oc>
    <nc r="E26">
      <v>245.23</v>
    </nc>
  </rcc>
  <rrc rId="5537" sId="54" ref="A27:XFD27" action="insertRow"/>
  <rcc rId="5538" sId="54">
    <nc r="C27" t="inlineStr">
      <is>
        <t>Рис отварной рассып-ый с масл слив</t>
      </is>
    </nc>
  </rcc>
  <rcc rId="5539" sId="54">
    <nc r="D27" t="inlineStr">
      <is>
        <t>130/2</t>
      </is>
    </nc>
  </rcc>
  <rcc rId="5540" sId="54" numFmtId="4">
    <nc r="E27">
      <v>192.01</v>
    </nc>
  </rcc>
  <rcc rId="5541" sId="54">
    <oc r="E30">
      <f>E28+E26+E25+E24+E23+E22+E20+E19+E18+E17+E16+E15+E14+E13</f>
    </oc>
    <nc r="E30">
      <f>E29+E28+E26+E25+E24+E23+E22+E20+E19+E18+E17+E16+E15+E14+E13</f>
    </nc>
  </rcc>
  <rcc rId="5542" sId="54">
    <oc r="D30" t="inlineStr">
      <is>
        <t>158,45 руб</t>
      </is>
    </oc>
    <nc r="D30" t="inlineStr">
      <is>
        <t>170,64 руб</t>
      </is>
    </nc>
  </rcc>
  <rcc rId="5543" sId="55">
    <oc r="C17" t="inlineStr">
      <is>
        <t>Салат из свежей капусты</t>
      </is>
    </oc>
    <nc r="C17" t="inlineStr">
      <is>
        <t>Огурцы порционно соленые</t>
      </is>
    </nc>
  </rcc>
  <rcc rId="5544" sId="55">
    <oc r="D17" t="inlineStr">
      <is>
        <t>60</t>
      </is>
    </oc>
    <nc r="D17" t="inlineStr">
      <is>
        <t>50</t>
      </is>
    </nc>
  </rcc>
  <rcc rId="5545" sId="55" numFmtId="4">
    <oc r="E17">
      <v>53.88</v>
    </oc>
    <nc r="E17">
      <v>42.85</v>
    </nc>
  </rcc>
  <rrc rId="5546" sId="55" ref="A24:XFD24" action="deleteRow">
    <undo index="3" exp="ref" v="1" dr="E24" r="E28" sId="55"/>
    <rfmt sheetId="55" xfDxf="1" sqref="A24:XFD24" start="0" length="0"/>
    <rfmt sheetId="55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5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5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5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547" sId="55">
    <oc r="C24" t="inlineStr">
      <is>
        <t>Ватрушка с творогом</t>
      </is>
    </oc>
    <nc r="C24" t="inlineStr">
      <is>
        <t>Ватрушка королевская</t>
      </is>
    </nc>
  </rcc>
  <rcc rId="5548" sId="55">
    <oc r="D24" t="inlineStr">
      <is>
        <t>90</t>
      </is>
    </oc>
    <nc r="D24" t="inlineStr">
      <is>
        <t>150</t>
      </is>
    </nc>
  </rcc>
  <rcc rId="5549" sId="55" numFmtId="4">
    <oc r="E24">
      <v>404.05</v>
    </oc>
    <nc r="E24">
      <v>404</v>
    </nc>
  </rcc>
  <rcc rId="5550" sId="55">
    <oc r="E27">
      <f>E25+E24+#REF!+E23+E22+E21+E20+E19+E18+E17+E16+E15+E14+E13</f>
    </oc>
    <nc r="E27">
      <f>E25+E24+E23+E22+E21+E20+E19+E18+E17+E16+E15+E14+E13</f>
    </nc>
  </rcc>
  <rcc rId="5551" sId="55">
    <oc r="C15" t="inlineStr">
      <is>
        <t>Бутерброд с сыром,  маслом сливочным</t>
      </is>
    </oc>
    <nc r="C15" t="inlineStr">
      <is>
        <t>Бутерброд с  маслом сливочным</t>
      </is>
    </nc>
  </rcc>
  <rcc rId="5552" sId="55">
    <oc r="D15" t="inlineStr">
      <is>
        <t>30/5/5</t>
      </is>
    </oc>
    <nc r="D15" t="inlineStr">
      <is>
        <t>30/5</t>
      </is>
    </nc>
  </rcc>
  <rcc rId="5553" sId="55" numFmtId="4">
    <oc r="E15">
      <v>128.77000000000001</v>
    </oc>
    <nc r="E15">
      <v>111.6</v>
    </nc>
  </rcc>
  <rcc rId="5554" sId="55">
    <oc r="D27" t="inlineStr">
      <is>
        <t>158,45 руб</t>
      </is>
    </oc>
    <nc r="D27" t="inlineStr">
      <is>
        <t>170,64 руб</t>
      </is>
    </nc>
  </rcc>
  <rcv guid="{7D113E4B-2489-4A93-A066-E9128A217E1E}" action="delete"/>
  <rcv guid="{7D113E4B-2489-4A93-A066-E9128A217E1E}" action="add"/>
  <rsnm rId="5555" sheetId="54" oldName="[меню март 2025.xlsx]5 марта" newName="[меню март 2025.xlsx]16 апреля"/>
  <rsnm rId="5556" sheetId="55" oldName="[меню март 2025.xlsx]6 марта" newName="[меню март 2025.xlsx]17 апрел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57" sId="66">
    <oc r="C18" t="inlineStr">
      <is>
        <t>Рассольник ленинградский на мясном б-не, со сметаной</t>
      </is>
    </oc>
    <nc r="C18" t="inlineStr">
      <is>
        <t>Суп картофельный с рисовой крупой с мясными фрик,со сметаной</t>
      </is>
    </nc>
  </rcc>
  <rcc rId="5558" sId="66">
    <oc r="D18" t="inlineStr">
      <is>
        <t>180/11/7</t>
      </is>
    </oc>
    <nc r="D18" t="inlineStr">
      <is>
        <t>180/10/5</t>
      </is>
    </nc>
  </rcc>
  <rcc rId="5559" sId="66" numFmtId="4">
    <oc r="E18">
      <v>117.51</v>
    </oc>
    <nc r="E18">
      <v>79.599999999999994</v>
    </nc>
  </rcc>
  <rcc rId="5560" sId="66">
    <oc r="C25" t="inlineStr">
      <is>
        <t>Кондитерские изделия (печенье)</t>
      </is>
    </oc>
    <nc r="C25" t="inlineStr">
      <is>
        <t>Булочка Российская</t>
      </is>
    </nc>
  </rcc>
  <rcc rId="5561" sId="66">
    <oc r="D25" t="inlineStr">
      <is>
        <t>20</t>
      </is>
    </oc>
    <nc r="D25" t="inlineStr">
      <is>
        <t>35</t>
      </is>
    </nc>
  </rcc>
  <rcc rId="5562" sId="66" numFmtId="4">
    <oc r="E25">
      <v>90.2</v>
    </oc>
    <nc r="E25">
      <v>88.5</v>
    </nc>
  </rcc>
  <rcc rId="5563" sId="66">
    <oc r="D29" t="inlineStr">
      <is>
        <t>158,45 руб</t>
      </is>
    </oc>
    <nc r="D29" t="inlineStr">
      <is>
        <t>170,64  руб</t>
      </is>
    </nc>
  </rcc>
  <rcc rId="5564" sId="67">
    <oc r="D29" t="inlineStr">
      <is>
        <t>158,45 руб</t>
      </is>
    </oc>
    <nc r="D29" t="inlineStr">
      <is>
        <t>170,64 руб</t>
      </is>
    </nc>
  </rcc>
  <rcc rId="5565" sId="58">
    <oc r="D28" t="inlineStr">
      <is>
        <t>158,45 руб</t>
      </is>
    </oc>
    <nc r="D28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66" sId="59">
    <oc r="C17" t="inlineStr">
      <is>
        <t xml:space="preserve">Салат из квашеной капусты </t>
      </is>
    </oc>
    <nc r="C17" t="inlineStr">
      <is>
        <t>Огурцы порционно</t>
      </is>
    </nc>
  </rcc>
  <rcc rId="5567" sId="59">
    <oc r="D29" t="inlineStr">
      <is>
        <t>158,45 руб</t>
      </is>
    </oc>
    <nc r="D29" t="inlineStr">
      <is>
        <t>170,64 руб</t>
      </is>
    </nc>
  </rcc>
  <rcc rId="5568" sId="60">
    <oc r="D27" t="inlineStr">
      <is>
        <t>158,45 руб</t>
      </is>
    </oc>
    <nc r="D27" t="inlineStr">
      <is>
        <t>170,64руб</t>
      </is>
    </nc>
  </rcc>
  <rcc rId="5569" sId="47">
    <oc r="D28" t="inlineStr">
      <is>
        <t>158,45 руб</t>
      </is>
    </oc>
    <nc r="D28" t="inlineStr">
      <is>
        <t>170,64 руб</t>
      </is>
    </nc>
  </rcc>
  <rcc rId="5570" sId="69">
    <oc r="D27" t="inlineStr">
      <is>
        <t>158,45 руб</t>
      </is>
    </oc>
    <nc r="D27" t="inlineStr">
      <is>
        <t>170,64 руб</t>
      </is>
    </nc>
  </rcc>
  <rcc rId="5571" sId="73">
    <nc r="B1" t="inlineStr">
      <is>
        <t>Согласно контракту</t>
      </is>
    </nc>
  </rcc>
  <rcc rId="5572" sId="73">
    <nc r="B2" t="inlineStr">
      <is>
        <t>№2024.617</t>
      </is>
    </nc>
  </rcc>
  <rcc rId="5573" sId="73">
    <nc r="B3" t="inlineStr">
      <is>
        <t>от 23.12.2023 г.</t>
      </is>
    </nc>
  </rcc>
  <rcc rId="5574" sId="73">
    <nc r="C5" t="inlineStr">
      <is>
        <t>7 день</t>
      </is>
    </nc>
  </rcc>
  <rcc rId="5575" sId="73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576" sId="73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D8" start="0" length="0">
    <dxf>
      <font>
        <b/>
        <sz val="11"/>
        <color theme="1"/>
        <name val="Calibri"/>
        <scheme val="minor"/>
      </font>
    </dxf>
  </rfmt>
  <rfmt sheetId="73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577" sId="73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578" sId="73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579" sId="73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0" sId="73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581" sId="73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82" sId="73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83" sId="73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584" sId="73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5" sId="73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6" sId="73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87" sId="73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8" sId="73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9" sId="73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90" sId="73" odxf="1" s="1" dxf="1">
    <nc r="C14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1" sId="73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2" sId="73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593" sId="73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594" sId="73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5" sId="73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6" sId="73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7" sId="73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598" sId="73" odxf="1" dxf="1">
    <nc r="C16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99" sId="73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00" sId="73" odxf="1" dxf="1" numFmtId="4">
    <nc r="E16">
      <v>56.34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3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1" sId="73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2" sId="7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3" sId="73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4" sId="73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5" sId="73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6" sId="73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7" sId="73" odxf="1" dxf="1">
    <nc r="C19" t="inlineStr">
      <is>
        <t>Пюре из бобовых и картофеля с масл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8" sId="73" odxf="1" dxf="1">
    <nc r="D19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9" sId="73" odxf="1" dxf="1" numFmtId="4">
    <nc r="E19">
      <v>172.4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10" sId="73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11" sId="73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12" sId="73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13" sId="73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14" sId="73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15" sId="73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16" sId="7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7" sId="7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8" sId="7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9" sId="73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20" sId="73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1" sId="7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2" sId="73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23" sId="73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4" sId="73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5" sId="73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26" sId="73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27" sId="73" odxf="1" dxf="1">
    <nc r="C25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8" sId="73" odxf="1" dxf="1">
    <nc r="D25" t="inlineStr">
      <is>
        <t>40/20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9" sId="73" odxf="1" dxf="1" numFmtId="4">
    <nc r="E25">
      <v>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30" sId="73" odxf="1" dxf="1">
    <nc r="C26" t="inlineStr">
      <is>
        <t>Рис отварной рассыпчатый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5631" sId="73" odxf="1" dxf="1">
    <nc r="D26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632" sId="73" odxf="1" dxf="1" numFmtId="4">
    <nc r="E26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7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33" sId="73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4" sId="73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5" sId="73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3" sqref="C28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3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36" sId="73" odxf="1" dxf="1">
    <nc r="D29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37" sId="73" odxf="1" dxf="1">
    <nc r="E29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5638" sheetId="74" name="[меню март 2025.xlsx]30 апреля" sheetPosition="67"/>
  <ris rId="5639" sheetId="75" name="[меню март 2025.xlsx]Лист27" sheetPosition="68"/>
  <rcc rId="5640" sId="74">
    <nc r="B1" t="inlineStr">
      <is>
        <t>от 23.12.2023 г.</t>
      </is>
    </nc>
  </rcc>
  <rcc rId="5641" sId="74">
    <nc r="C4" t="inlineStr">
      <is>
        <t>8 день</t>
      </is>
    </nc>
  </rcc>
  <rcc rId="5642" sId="74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643" sId="74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D6" start="0" length="0">
    <dxf>
      <font>
        <b/>
        <sz val="11"/>
        <color theme="1"/>
        <name val="Calibri"/>
        <scheme val="minor"/>
      </font>
    </dxf>
  </rfmt>
  <rfmt sheetId="74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644" sId="74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645" sId="74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646" sId="74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47" sId="74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4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648" sId="74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49" sId="74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50" sId="74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651" sId="74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2" sId="74" odxf="1" s="1" dxf="1">
    <nc r="D10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3" sId="74" odxf="1" s="1" dxf="1" numFmtId="4">
    <nc r="E10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54" sId="74" odxf="1" s="1" dxf="1">
    <nc r="C11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5" sId="74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6" sId="74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57" sId="74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8" sId="74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9" sId="74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60" sId="74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661" sId="74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2" sId="74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3" sId="74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4" sId="74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65" sId="74" odxf="1" dxf="1">
    <nc r="C14" t="inlineStr">
      <is>
        <t>Салат из пропущенный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66" sId="74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67" sId="74" odxf="1" dxf="1" numFmtId="4">
    <nc r="E14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4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68" sId="74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69" sId="74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0" sId="74" odxf="1" dxf="1" numFmtId="4">
    <nc r="E15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1" sId="74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2" sId="74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3" sId="74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4" sId="74" odxf="1" dxf="1">
    <nc r="C17" t="inlineStr">
      <is>
        <t>Каша перловая рассыпчатая с овощами и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5" sId="74" odxf="1" dxf="1">
    <nc r="D17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6" sId="74" odxf="1" dxf="1" numFmtId="4">
    <nc r="E17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7" sId="74" odxf="1" dxf="1">
    <nc r="C18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8" sId="74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9" sId="74" odxf="1" dxf="1" numFmtId="4">
    <nc r="E18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80" sId="74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1" sId="74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2" sId="74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83" sId="7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4" sId="7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5" sId="74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6" sId="74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87" sId="74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88" sId="74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89" sId="74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90" sId="74" odxf="1" dxf="1">
    <nc r="C22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1" sId="74" odxf="1" dxf="1">
    <nc r="D22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2" sId="74" odxf="1" dxf="1" numFmtId="4">
    <nc r="E22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93" sId="74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94" sId="74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5" sId="74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6" sId="74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97" sId="74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8" sId="74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9" sId="74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00" sId="74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1" sId="74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2" sId="74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4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03" sId="74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04" sId="74" odxf="1" dxf="1">
    <nc r="E26">
      <f>E25+E24+E23+E22+E21+E20+E19+E18+E17+E16+E15+E14+E13+E12+E11+E10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705" sheetId="59" oldName="[меню март 2025.xlsx]12 марта" newName="[меню март 2025.xlsx]23 апреля"/>
  <rsnm rId="5706" sheetId="60" oldName="[меню март 2025.xlsx]13 марта" newName="[меню март 2025.xlsx]24 апреля"/>
  <rsnm rId="5707" sheetId="47" oldName="[меню март 2025.xlsx]14 марта" newName="[меню март 2025.xlsx]25 апреля"/>
  <rsnm rId="5708" sheetId="69" oldName="[меню март 2025.xlsx]17 марта" newName="[меню март 2025.xlsx]28 апреля"/>
  <rsnm rId="5709" sheetId="73" oldName="[меню март 2025.xlsx]Лист26" newName="[меню март 2025.xlsx]29 апреля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  <rsnm rId="5710" sheetId="55" oldName="[меню май 2025.xlsx]17 апреля" newName="[меню май 2025.xlsx]15 май"/>
  <rsnm rId="5711" sheetId="66" oldName="[меню май 2025.xlsx]18 апреля" newName="[меню май 2025.xlsx]16 май"/>
  <rsnm rId="5712" sheetId="67" oldName="[меню май 2025.xlsx]21 апреля" newName="[меню май 2025.xlsx]19 май"/>
  <rsnm rId="5713" sheetId="58" oldName="[меню май 2025.xlsx]22 апреля" newName="[меню май 2025.xlsx]20 май"/>
  <rsnm rId="5714" sheetId="59" oldName="[меню май 2025.xlsx]23 апреля" newName="[меню май 2025.xlsx]21 май"/>
  <rsnm rId="5715" sheetId="60" oldName="[меню май 2025.xlsx]24 апреля" newName="[меню май 2025.xlsx]22 май"/>
  <rsnm rId="5716" sheetId="47" oldName="[меню май 2025.xlsx]25 апреля" newName="[меню май 2025.xlsx]23 май"/>
  <rsnm rId="5717" sheetId="69" oldName="[меню май 2025.xlsx]28 апреля" newName="[меню май 2025.xlsx]26 май"/>
  <rsnm rId="5718" sheetId="73" oldName="[меню май 2025.xlsx]29 апреля" newName="[меню май 2025.xlsx]27 май"/>
  <rsnm rId="5719" sheetId="74" oldName="[меню май 2025.xlsx]30 апреля" newName="[меню май 2025.xlsx]28 май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720" sheetId="76" name="[меню май 2025.xlsx]30 май" sheetPosition="69"/>
  <rcc rId="5721" sId="75">
    <nc r="B1" t="inlineStr">
      <is>
        <t>Согласно контракту</t>
      </is>
    </nc>
  </rcc>
  <rcc rId="5722" sId="75">
    <nc r="B2" t="inlineStr">
      <is>
        <t>№2024.617</t>
      </is>
    </nc>
  </rcc>
  <rcc rId="5723" sId="75">
    <nc r="B3" t="inlineStr">
      <is>
        <t>от 23.12.2023 г.</t>
      </is>
    </nc>
  </rcc>
  <rcc rId="5724" sId="75">
    <nc r="C6" t="inlineStr">
      <is>
        <t>1 день</t>
      </is>
    </nc>
  </rcc>
  <rcc rId="5725" sId="75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726" sId="75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D8" start="0" length="0">
    <dxf>
      <font>
        <b/>
        <sz val="11"/>
        <color theme="1"/>
        <name val="Calibri"/>
        <scheme val="minor"/>
      </font>
    </dxf>
  </rfmt>
  <rfmt sheetId="75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727" sId="75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28" sId="75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29" sId="75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0" sId="75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5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731" sId="75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32" sId="75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33" sId="75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734" sId="75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5" sId="75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36" sId="75" odxf="1" s="1" dxf="1" numFmtId="4">
    <nc r="E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37" sId="75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38" sId="75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39" sId="75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40" sId="75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41" sId="75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42" sId="75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43" sId="75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744" sId="75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5" sId="75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6" sId="75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47" sId="75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48" sId="75" odxf="1" dxf="1">
    <nc r="C16" t="inlineStr">
      <is>
        <t>Икра морковная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49" sId="75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750" sId="75" odxf="1" dxf="1" numFmtId="4">
    <nc r="E16">
      <v>45.6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1" sId="75" odxf="1" dxf="1">
    <nc r="C17" t="inlineStr">
      <is>
        <t>Суп вермишелевый с картофелем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2" sId="75" odxf="1" dxf="1">
    <nc r="D17" t="inlineStr">
      <is>
        <t>180/15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3" sId="75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4" sId="75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5" sId="75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756" sId="75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757" sId="75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8" sId="7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759" sId="75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5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760" sId="75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61" sId="75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62" sId="75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7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63" sId="75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5764" sId="75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5765" sId="75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5766" sId="75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767" sId="75" odxf="1" dxf="1">
    <nc r="C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8" sId="7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69" sId="75" odxf="1" dxf="1" numFmtId="4">
    <nc r="E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770" sId="7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1" sId="7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2" sId="75" odxf="1" dxf="1" numFmtId="4">
    <nc r="E23">
      <v>192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773" sId="75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774" sId="75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75" sId="75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76" sId="75" odxf="1" dxf="1" numFmtId="4">
    <nc r="E24">
      <v>124.56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77" sId="75" odxf="1" dxf="1">
    <nc r="C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8" sId="75" odxf="1" dxf="1">
    <nc r="D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9" sId="75" odxf="1" dxf="1" numFmtId="4">
    <nc r="E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80" sId="75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1" sId="75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2" sId="75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83" sId="75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4" sId="75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5" sId="75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86" sId="75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87" sId="75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788" sheetId="75" oldName="[меню май 2025.xlsx]Лист27" newName="[меню май 2025.xlsx]29 май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9" sId="76">
    <nc r="B1" t="inlineStr">
      <is>
        <t>от 23.12.2023 г.</t>
      </is>
    </nc>
  </rcc>
  <rcc rId="5790" sId="76">
    <nc r="C3" t="inlineStr">
      <is>
        <t>2 день</t>
      </is>
    </nc>
  </rcc>
  <rcc rId="5791" sId="76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792" sId="76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D6" start="0" length="0">
    <dxf>
      <font>
        <b/>
        <sz val="11"/>
        <color theme="1"/>
        <name val="Calibri"/>
        <scheme val="minor"/>
      </font>
    </dxf>
  </rfmt>
  <rfmt sheetId="76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793" sId="76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794" sId="76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795" sId="76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796" sId="76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6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797" sId="76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98" sId="76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799" sId="76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800" sId="76" odxf="1" s="1" dxf="1">
    <nc r="C10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01" sId="76" odxf="1" s="1" dxf="1">
    <nc r="D10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02" sId="76" odxf="1" s="1" dxf="1" numFmtId="4">
    <nc r="E10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03" sId="76" odxf="1" s="1" dxf="1">
    <nc r="C11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4" sId="76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5" sId="76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06" sId="76" odxf="1" s="1" dxf="1">
    <nc r="C12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7" sId="76" odxf="1" s="1" dxf="1">
    <nc r="D12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8" sId="76" odxf="1" s="1" dxf="1" numFmtId="4">
    <nc r="E12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09" sId="76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810" sId="76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1" sId="76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2" sId="76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13" sId="76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14" sId="76" odxf="1" dxf="1">
    <nc r="C14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15" sId="76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816" sId="76" odxf="1" dxf="1" numFmtId="4">
    <nc r="E14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6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17" sId="76" odxf="1" dxf="1">
    <nc r="C15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8" sId="76" odxf="1" dxf="1">
    <nc r="D15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19" sId="76" odxf="1" dxf="1" numFmtId="4">
    <nc r="E15">
      <v>87.64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0" sId="76" odxf="1" dxf="1">
    <nc r="C16" t="inlineStr">
      <is>
        <t>Тефтели куриные в сметанно-томатномсоусе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1" sId="76" odxf="1" dxf="1">
    <nc r="D16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2" sId="76" odxf="1" dxf="1" numFmtId="4">
    <nc r="E16">
      <v>112.5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3" sId="76" odxf="1" dxf="1">
    <nc r="C17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4" sId="76" odxf="1" dxf="1">
    <nc r="D17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5" sId="76" odxf="1" dxf="1" numFmtId="4">
    <nc r="E17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6" sId="76" odxf="1" dxf="1">
    <nc r="C18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7" sId="76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828" sId="76" odxf="1" dxf="1" numFmtId="4">
    <nc r="E18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829" sId="76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30" sId="76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31" sId="76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6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832" sId="76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3" sId="76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4" sId="76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35" sId="76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836" sId="76" odxf="1" dxf="1">
    <nc r="C21" t="inlineStr">
      <is>
        <t>Молоко кипяченное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37" sId="76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38" sId="76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839" sId="76" odxf="1" dxf="1">
    <nc r="C22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0" sId="76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1" sId="76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842" sId="76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843" sId="76" odxf="1" dxf="1">
    <nc r="C23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44" sId="76" odxf="1" dxf="1">
    <nc r="D23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845" sId="76" odxf="1" dxf="1" numFmtId="4">
    <nc r="E23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6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846" sId="76" odxf="1" dxf="1">
    <nc r="C24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7" sId="76" odxf="1" dxf="1">
    <nc r="D24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8" sId="76" odxf="1" dxf="1" numFmtId="4">
    <nc r="E24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6" sqref="C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849" sId="76" odxf="1" dxf="1">
    <nc r="D25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850" sId="76" odxf="1" dxf="1">
    <nc r="E25">
      <f>E24+E23+E22+E21+E20+E19+E18+E17+E15+E16+E14+E13+E12+E10+11:11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7D113E4B-2489-4A93-A066-E9128A217E1E}" topLeftCell="A19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7"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7D113E4B-2489-4A93-A066-E9128A217E1E}" topLeftCell="A7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6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7D113E4B-2489-4A93-A066-E9128A217E1E}" topLeftCell="A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2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7D113E4B-2489-4A93-A066-E9128A217E1E}" topLeftCell="A22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7D113E4B-2489-4A93-A066-E9128A217E1E}" topLeftCell="A7">
      <selection activeCell="E29" sqref="E29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7D113E4B-2489-4A93-A066-E9128A217E1E}" topLeftCell="A7">
      <selection activeCell="D31" sqref="D31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11" workbookViewId="0">
      <selection activeCell="D28" sqref="D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topLeftCell="A11">
      <selection activeCell="D28" sqref="D28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8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7D113E4B-2489-4A93-A066-E9128A217E1E}" topLeftCell="A8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7D113E4B-2489-4A93-A066-E9128A217E1E}" topLeftCell="A13">
      <selection activeCell="G21" sqref="G21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0"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7D113E4B-2489-4A93-A066-E9128A217E1E}" topLeftCell="A10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16" workbookViewId="0">
      <selection activeCell="D28" sqref="D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7D113E4B-2489-4A93-A066-E9128A217E1E}" topLeftCell="A16">
      <selection activeCell="D28" sqref="D2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7D113E4B-2489-4A93-A066-E9128A217E1E}" topLeftCell="A10">
      <selection activeCell="D29" sqref="D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D28" sqref="D2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7D113E4B-2489-4A93-A066-E9128A217E1E}" topLeftCell="A19">
      <selection activeCell="D28" sqref="D2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10" workbookViewId="0">
      <selection activeCell="D38" sqref="D3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 topLeftCell="A10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7" workbookViewId="0">
      <selection sqref="A1:E2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 topLeftCell="A7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sqref="A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10.25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150" x14ac:dyDescent="0.25">
      <c r="B17" s="5"/>
      <c r="C17" s="40" t="s">
        <v>156</v>
      </c>
      <c r="D17" s="41" t="s">
        <v>157</v>
      </c>
      <c r="E17" s="45">
        <v>114.56</v>
      </c>
    </row>
    <row r="18" spans="2:5" ht="120" x14ac:dyDescent="0.25">
      <c r="B18" s="5"/>
      <c r="C18" s="40" t="s">
        <v>185</v>
      </c>
      <c r="D18" s="41" t="s">
        <v>106</v>
      </c>
      <c r="E18" s="45">
        <v>201.98</v>
      </c>
    </row>
    <row r="19" spans="2:5" ht="6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30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6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47.25" x14ac:dyDescent="0.25">
      <c r="B25" s="2"/>
      <c r="C25" s="24" t="s">
        <v>88</v>
      </c>
      <c r="D25" s="33" t="s">
        <v>89</v>
      </c>
      <c r="E25" s="23">
        <v>128.1</v>
      </c>
    </row>
    <row r="26" spans="2:5" ht="31.5" x14ac:dyDescent="0.25">
      <c r="B26" s="2"/>
      <c r="C26" s="24" t="s">
        <v>75</v>
      </c>
      <c r="D26" s="33" t="s">
        <v>13</v>
      </c>
      <c r="E26" s="23">
        <v>24.1</v>
      </c>
    </row>
    <row r="27" spans="2:5" ht="47.25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abSelected="1" topLeftCell="A25"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126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105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120" x14ac:dyDescent="0.25">
      <c r="B15" s="5"/>
      <c r="C15" s="40" t="s">
        <v>182</v>
      </c>
      <c r="D15" s="41" t="s">
        <v>149</v>
      </c>
      <c r="E15" s="45">
        <v>87.64</v>
      </c>
    </row>
    <row r="16" spans="2:5" ht="105" x14ac:dyDescent="0.25">
      <c r="B16" s="5"/>
      <c r="C16" s="40" t="s">
        <v>187</v>
      </c>
      <c r="D16" s="41" t="s">
        <v>101</v>
      </c>
      <c r="E16" s="45">
        <v>112.5</v>
      </c>
    </row>
    <row r="17" spans="2:5" ht="105" x14ac:dyDescent="0.25">
      <c r="B17" s="5"/>
      <c r="C17" s="40" t="s">
        <v>151</v>
      </c>
      <c r="D17" s="41" t="s">
        <v>95</v>
      </c>
      <c r="E17" s="45">
        <v>155.22</v>
      </c>
    </row>
    <row r="18" spans="2:5" ht="60" x14ac:dyDescent="0.25">
      <c r="B18" s="5"/>
      <c r="C18" s="40" t="s">
        <v>152</v>
      </c>
      <c r="D18" s="41" t="s">
        <v>16</v>
      </c>
      <c r="E18" s="45">
        <v>55.26</v>
      </c>
    </row>
    <row r="19" spans="2:5" ht="45" x14ac:dyDescent="0.25">
      <c r="B19" s="5"/>
      <c r="C19" s="42" t="s">
        <v>2</v>
      </c>
      <c r="D19" s="43" t="s">
        <v>46</v>
      </c>
      <c r="E19" s="46">
        <v>58.75</v>
      </c>
    </row>
    <row r="20" spans="2:5" ht="30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94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78.75" x14ac:dyDescent="0.25">
      <c r="B24" s="2"/>
      <c r="C24" s="24" t="s">
        <v>96</v>
      </c>
      <c r="D24" s="33" t="s">
        <v>62</v>
      </c>
      <c r="E24" s="23">
        <v>26.48</v>
      </c>
    </row>
    <row r="25" spans="2:5" ht="30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5 мая</vt:lpstr>
      <vt:lpstr>6 маая</vt:lpstr>
      <vt:lpstr>7 мая</vt:lpstr>
      <vt:lpstr>12 мая</vt:lpstr>
      <vt:lpstr>13 май</vt:lpstr>
      <vt:lpstr>14 май</vt:lpstr>
      <vt:lpstr>15 май</vt:lpstr>
      <vt:lpstr>16 май</vt:lpstr>
      <vt:lpstr>19 май</vt:lpstr>
      <vt:lpstr>20 май</vt:lpstr>
      <vt:lpstr>21 май</vt:lpstr>
      <vt:lpstr>22 май</vt:lpstr>
      <vt:lpstr>23 май</vt:lpstr>
      <vt:lpstr>26 май</vt:lpstr>
      <vt:lpstr>27 май</vt:lpstr>
      <vt:lpstr>28 май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29 май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2025-05-13T08:30:34Z</dcterms:modified>
</cp:coreProperties>
</file>